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 (2)" sheetId="4" r:id="rId1"/>
    <sheet name="Sheet1" sheetId="1" r:id="rId2"/>
    <sheet name="Sheet2" sheetId="2" r:id="rId3"/>
    <sheet name="Sheet3" sheetId="3" r:id="rId4"/>
  </sheets>
  <definedNames>
    <definedName name="_xlnm.Print_Titles" localSheetId="0">'Sheet1 (2)'!$8:$8</definedName>
  </definedNames>
  <calcPr calcId="124519"/>
</workbook>
</file>

<file path=xl/calcChain.xml><?xml version="1.0" encoding="utf-8"?>
<calcChain xmlns="http://schemas.openxmlformats.org/spreadsheetml/2006/main">
  <c r="I9" i="4"/>
  <c r="M9"/>
  <c r="I10"/>
  <c r="M10"/>
  <c r="I11"/>
  <c r="M11"/>
  <c r="I12"/>
  <c r="M12"/>
  <c r="I13"/>
  <c r="M13"/>
  <c r="I14"/>
  <c r="M14"/>
  <c r="I15"/>
  <c r="M15"/>
  <c r="I16"/>
  <c r="M16"/>
  <c r="I17"/>
  <c r="M17"/>
  <c r="I18"/>
  <c r="M18"/>
  <c r="I19"/>
  <c r="M19"/>
  <c r="I20"/>
  <c r="M20"/>
  <c r="I21"/>
  <c r="M21"/>
  <c r="I22"/>
  <c r="M22"/>
  <c r="I23"/>
  <c r="M23"/>
  <c r="I24"/>
  <c r="M24"/>
  <c r="I25"/>
  <c r="M25"/>
  <c r="I26"/>
  <c r="M26"/>
  <c r="I27"/>
  <c r="M27"/>
  <c r="I28"/>
  <c r="M28"/>
  <c r="I29"/>
  <c r="M29"/>
  <c r="I30"/>
  <c r="M30"/>
  <c r="I31"/>
  <c r="M31"/>
  <c r="I32"/>
  <c r="M32"/>
  <c r="I33"/>
  <c r="M33"/>
  <c r="I34"/>
  <c r="M34"/>
  <c r="I35"/>
  <c r="M35"/>
</calcChain>
</file>

<file path=xl/sharedStrings.xml><?xml version="1.0" encoding="utf-8"?>
<sst xmlns="http://schemas.openxmlformats.org/spreadsheetml/2006/main" count="137" uniqueCount="71">
  <si>
    <t>Lê Thị Thanh Phương</t>
  </si>
  <si>
    <t>Ngô Thị Thanh Mai</t>
  </si>
  <si>
    <t>NGƯỜI LẬP BIỂU</t>
  </si>
  <si>
    <t>TRƯỞNG KHOA</t>
  </si>
  <si>
    <t>Bỏ thi lại</t>
  </si>
  <si>
    <t>CĐM4-K12</t>
  </si>
  <si>
    <t>Nguyễn Thị Thúy</t>
  </si>
  <si>
    <t>TKTP1A</t>
  </si>
  <si>
    <t>TKTT124</t>
  </si>
  <si>
    <t>CĐM8-K11</t>
  </si>
  <si>
    <t>29/08/1997</t>
  </si>
  <si>
    <t>Bùi Thị Trang</t>
  </si>
  <si>
    <t>CĐM14-K12</t>
  </si>
  <si>
    <t>Nguyễn Thị Huyền</t>
  </si>
  <si>
    <t>CĐM13-K12</t>
  </si>
  <si>
    <t>Trần Ánh Tuyết</t>
  </si>
  <si>
    <t>CĐM13 K12</t>
  </si>
  <si>
    <t>Lương Thành Lâm</t>
  </si>
  <si>
    <t>CĐM12-K12</t>
  </si>
  <si>
    <t>Đỗ Ngọc Lâm</t>
  </si>
  <si>
    <t>Lê Thị Ngọc Lan</t>
  </si>
  <si>
    <t>Lê Thị Hường</t>
  </si>
  <si>
    <t>Nguyễn Thị Ngọc Huyền</t>
  </si>
  <si>
    <t>Trần Phi Hoàng</t>
  </si>
  <si>
    <t>Ma Thị Hằng</t>
  </si>
  <si>
    <t>CĐM11-K12</t>
  </si>
  <si>
    <t>Nguyễn Thị Luyên</t>
  </si>
  <si>
    <t>Lê Thị Linh</t>
  </si>
  <si>
    <t>CĐM10-K12</t>
  </si>
  <si>
    <t>Vũ Huy Hoàng</t>
  </si>
  <si>
    <t>CĐM9-K12</t>
  </si>
  <si>
    <t>Nguyễn Thị Thùy Nguyên</t>
  </si>
  <si>
    <t>Trần Thị Hồng May</t>
  </si>
  <si>
    <t>Hoàng Thị Huyền</t>
  </si>
  <si>
    <t>CĐM8-K12</t>
  </si>
  <si>
    <t>Lê Thị Loan</t>
  </si>
  <si>
    <t>CĐM6 - k12</t>
  </si>
  <si>
    <t>Phạm Thị Mỹ Linh</t>
  </si>
  <si>
    <t>Nguyễn Thị Lan</t>
  </si>
  <si>
    <t>CĐM5-K12</t>
  </si>
  <si>
    <t>Lương Thị Thanh Hiền</t>
  </si>
  <si>
    <t>Bùi Thị Giáng</t>
  </si>
  <si>
    <t>CĐM4 K12</t>
  </si>
  <si>
    <t>Vũ Thị Thuý</t>
  </si>
  <si>
    <t>Vũ Xuân Hải</t>
  </si>
  <si>
    <t>CĐM2-K12</t>
  </si>
  <si>
    <t>Nguyễn Đức Tú</t>
  </si>
  <si>
    <t>CĐM2 K12</t>
  </si>
  <si>
    <t>Nguyễn Thị Yến</t>
  </si>
  <si>
    <t>CĐM1-K12</t>
  </si>
  <si>
    <t>Trần Thị Lệ</t>
  </si>
  <si>
    <t>Ghi chú</t>
  </si>
  <si>
    <t>Điểm học phần lần 2</t>
  </si>
  <si>
    <t>Điểm thi L2</t>
  </si>
  <si>
    <t>Điểm học phần lần 1</t>
  </si>
  <si>
    <t>Điểm thi L1</t>
  </si>
  <si>
    <t>TBC QT</t>
  </si>
  <si>
    <t>Tên HP thi lại</t>
  </si>
  <si>
    <t>Mã HP thi lại</t>
  </si>
  <si>
    <t>Lớp 
học phần</t>
  </si>
  <si>
    <t>Lớp 
ổn định</t>
  </si>
  <si>
    <t>Ngày sinh</t>
  </si>
  <si>
    <t>Họ và tên</t>
  </si>
  <si>
    <t>Mã SV</t>
  </si>
  <si>
    <t>TT</t>
  </si>
  <si>
    <t>Học kỳ: 1 Năm học: 2017-2018</t>
  </si>
  <si>
    <t>TỔNG HỢP ĐIỂM TỔNG KẾT LẦN 2 (THI LẠI)</t>
  </si>
  <si>
    <t>Khoa: Công nghệ may</t>
  </si>
  <si>
    <t>TRƯỜNG ĐẠI HỌC CÔNG NGHIỆP DỆT MAY HÀ NỘI</t>
  </si>
  <si>
    <t>Đối tượng: CDM-K12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</si>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</sst>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Border="1"/>
    <xf numFmtId="0" fontId="3" fillId="0" borderId="0" xfId="0" applyFont="1" applyFill="1" applyBorder="1"/>
    <xf numFmtId="0" fontId="1" fillId="0" borderId="0" xfId="0" applyFont="1" applyFill="1" applyBorder="1" applyAlignment="1">
      <alignment horizontal="center"/>
    </xf>
    <xf numFmtId="14" fontId="1" fillId="0" borderId="0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/>
    </xf>
    <xf numFmtId="0" fontId="4" fillId="0" borderId="3" xfId="0" applyFont="1" applyFill="1" applyBorder="1"/>
    <xf numFmtId="14" fontId="4" fillId="0" borderId="3" xfId="0" applyNumberFormat="1" applyFont="1" applyFill="1" applyBorder="1" applyAlignment="1">
      <alignment horizontal="center"/>
    </xf>
    <xf numFmtId="0" fontId="4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14" fontId="4" fillId="0" borderId="2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/>
    <xf numFmtId="14" fontId="4" fillId="2" borderId="2" xfId="0" applyNumberFormat="1" applyFont="1" applyFill="1" applyBorder="1" applyAlignment="1">
      <alignment horizontal="center"/>
    </xf>
    <xf numFmtId="0" fontId="4" fillId="2" borderId="0" xfId="0" applyFont="1" applyFill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14" fontId="4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4" fillId="0" borderId="3" xfId="0" applyNumberFormat="1" applyFont="1" applyFill="1" applyBorder="1"/>
    <xf numFmtId="164" fontId="4" fillId="0" borderId="2" xfId="0" applyNumberFormat="1" applyFont="1" applyFill="1" applyBorder="1"/>
    <xf numFmtId="164" fontId="4" fillId="2" borderId="2" xfId="0" applyNumberFormat="1" applyFont="1" applyFill="1" applyBorder="1"/>
    <xf numFmtId="164" fontId="4" fillId="0" borderId="1" xfId="0" applyNumberFormat="1" applyFont="1" applyFill="1" applyBorder="1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topLeftCell="A28" zoomScale="85" zoomScaleNormal="85" workbookViewId="0">
      <selection activeCell="K39" sqref="K39:L39"/>
    </sheetView>
  </sheetViews>
  <sheetFormatPr defaultRowHeight="15.75"/>
  <cols>
    <col min="1" max="1" width="4.42578125" style="1" customWidth="1"/>
    <col min="2" max="2" width="11.5703125" style="1" customWidth="1"/>
    <col min="3" max="3" width="23.5703125" style="1" customWidth="1"/>
    <col min="4" max="4" width="10.5703125" style="1" customWidth="1"/>
    <col min="5" max="5" width="13" style="1" customWidth="1"/>
    <col min="6" max="6" width="6" style="1" bestFit="1" customWidth="1"/>
    <col min="7" max="7" width="10.85546875" style="1" customWidth="1"/>
    <col min="8" max="8" width="11.42578125" style="1" customWidth="1"/>
    <col min="9" max="9" width="8.140625" style="1" hidden="1" customWidth="1"/>
    <col min="10" max="10" width="8.42578125" style="1" customWidth="1"/>
    <col min="11" max="11" width="10.7109375" style="1" customWidth="1"/>
    <col min="12" max="12" width="7.140625" style="1" customWidth="1"/>
    <col min="13" max="13" width="10.140625" style="1" customWidth="1"/>
    <col min="14" max="14" width="11.7109375" style="1" customWidth="1"/>
    <col min="15" max="16384" width="9.140625" style="1"/>
  </cols>
  <sheetData>
    <row r="1" spans="1:14" ht="5.25" customHeight="1"/>
    <row r="2" spans="1:14" ht="18.75" customHeight="1">
      <c r="A2" s="30" t="s">
        <v>68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17.25" customHeight="1">
      <c r="A3" s="31" t="s">
        <v>67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1:14" ht="7.5" customHeight="1"/>
    <row r="5" spans="1:14">
      <c r="A5" s="31" t="s">
        <v>66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4" ht="18.75" customHeight="1">
      <c r="A6" s="31" t="s">
        <v>65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4">
      <c r="A7" s="1" t="s">
        <v>69</v>
      </c>
    </row>
    <row r="8" spans="1:14" ht="47.25">
      <c r="A8" s="9" t="s">
        <v>64</v>
      </c>
      <c r="B8" s="9" t="s">
        <v>63</v>
      </c>
      <c r="C8" s="9" t="s">
        <v>62</v>
      </c>
      <c r="D8" s="9" t="s">
        <v>61</v>
      </c>
      <c r="E8" s="8" t="s">
        <v>60</v>
      </c>
      <c r="F8" s="8" t="s">
        <v>59</v>
      </c>
      <c r="G8" s="8" t="s">
        <v>58</v>
      </c>
      <c r="H8" s="8" t="s">
        <v>57</v>
      </c>
      <c r="I8" s="8" t="s">
        <v>56</v>
      </c>
      <c r="J8" s="8" t="s">
        <v>55</v>
      </c>
      <c r="K8" s="8" t="s">
        <v>54</v>
      </c>
      <c r="L8" s="8" t="s">
        <v>53</v>
      </c>
      <c r="M8" s="8" t="s">
        <v>52</v>
      </c>
      <c r="N8" s="7" t="s">
        <v>51</v>
      </c>
    </row>
    <row r="9" spans="1:14" s="13" customFormat="1" ht="20.100000000000001" customHeight="1">
      <c r="A9" s="10">
        <v>1</v>
      </c>
      <c r="B9" s="10">
        <v>1610010027</v>
      </c>
      <c r="C9" s="11" t="s">
        <v>50</v>
      </c>
      <c r="D9" s="12">
        <v>36083</v>
      </c>
      <c r="E9" s="10" t="s">
        <v>49</v>
      </c>
      <c r="F9" s="11"/>
      <c r="G9" s="11" t="s">
        <v>8</v>
      </c>
      <c r="H9" s="11" t="s">
        <v>7</v>
      </c>
      <c r="I9" s="11">
        <f t="shared" ref="I9:I35" si="0">(K9-J9*0.6)/0.4</f>
        <v>6.9499999999999993</v>
      </c>
      <c r="J9" s="26">
        <v>1.7</v>
      </c>
      <c r="K9" s="26">
        <v>3.8</v>
      </c>
      <c r="L9" s="26">
        <v>2.9</v>
      </c>
      <c r="M9" s="26">
        <f t="shared" ref="M9:M35" si="1">ROUND((L9*0.6+I9*0.4),1)</f>
        <v>4.5</v>
      </c>
      <c r="N9" s="11"/>
    </row>
    <row r="10" spans="1:14" s="13" customFormat="1" ht="19.5" customHeight="1">
      <c r="A10" s="14">
        <v>2</v>
      </c>
      <c r="B10" s="14">
        <v>1610010118</v>
      </c>
      <c r="C10" s="15" t="s">
        <v>48</v>
      </c>
      <c r="D10" s="16">
        <v>35792</v>
      </c>
      <c r="E10" s="14" t="s">
        <v>47</v>
      </c>
      <c r="F10" s="15"/>
      <c r="G10" s="15" t="s">
        <v>8</v>
      </c>
      <c r="H10" s="15" t="s">
        <v>7</v>
      </c>
      <c r="I10" s="15">
        <f t="shared" si="0"/>
        <v>4.8499999999999996</v>
      </c>
      <c r="J10" s="27">
        <v>2.6</v>
      </c>
      <c r="K10" s="27">
        <v>3.5</v>
      </c>
      <c r="L10" s="27">
        <v>4</v>
      </c>
      <c r="M10" s="27">
        <f t="shared" si="1"/>
        <v>4.3</v>
      </c>
      <c r="N10" s="15"/>
    </row>
    <row r="11" spans="1:14" s="20" customFormat="1" ht="20.100000000000001" customHeight="1">
      <c r="A11" s="17">
        <v>3</v>
      </c>
      <c r="B11" s="17">
        <v>1610010112</v>
      </c>
      <c r="C11" s="18" t="s">
        <v>46</v>
      </c>
      <c r="D11" s="19">
        <v>35602</v>
      </c>
      <c r="E11" s="17" t="s">
        <v>45</v>
      </c>
      <c r="F11" s="18"/>
      <c r="G11" s="18" t="s">
        <v>8</v>
      </c>
      <c r="H11" s="18" t="s">
        <v>7</v>
      </c>
      <c r="I11" s="18">
        <f t="shared" si="0"/>
        <v>5.85</v>
      </c>
      <c r="J11" s="28">
        <v>2.1</v>
      </c>
      <c r="K11" s="28">
        <v>3.6</v>
      </c>
      <c r="L11" s="28">
        <v>4.2</v>
      </c>
      <c r="M11" s="28">
        <f t="shared" si="1"/>
        <v>4.9000000000000004</v>
      </c>
      <c r="N11" s="18"/>
    </row>
    <row r="12" spans="1:14" s="13" customFormat="1" ht="20.100000000000001" customHeight="1">
      <c r="A12" s="14">
        <v>4</v>
      </c>
      <c r="B12" s="14">
        <v>1610010197</v>
      </c>
      <c r="C12" s="15" t="s">
        <v>44</v>
      </c>
      <c r="D12" s="16">
        <v>36017</v>
      </c>
      <c r="E12" s="14" t="s">
        <v>5</v>
      </c>
      <c r="F12" s="15"/>
      <c r="G12" s="15" t="s">
        <v>8</v>
      </c>
      <c r="H12" s="15" t="s">
        <v>7</v>
      </c>
      <c r="I12" s="15">
        <f t="shared" si="0"/>
        <v>6.25</v>
      </c>
      <c r="J12" s="27">
        <v>0.5</v>
      </c>
      <c r="K12" s="27">
        <v>2.8</v>
      </c>
      <c r="L12" s="27">
        <v>4.8</v>
      </c>
      <c r="M12" s="27">
        <f t="shared" si="1"/>
        <v>5.4</v>
      </c>
      <c r="N12" s="15"/>
    </row>
    <row r="13" spans="1:14" s="13" customFormat="1" ht="20.100000000000001" customHeight="1">
      <c r="A13" s="14">
        <v>5</v>
      </c>
      <c r="B13" s="14">
        <v>1610010233</v>
      </c>
      <c r="C13" s="15" t="s">
        <v>43</v>
      </c>
      <c r="D13" s="16">
        <v>35849</v>
      </c>
      <c r="E13" s="14" t="s">
        <v>42</v>
      </c>
      <c r="F13" s="15"/>
      <c r="G13" s="15" t="s">
        <v>8</v>
      </c>
      <c r="H13" s="15" t="s">
        <v>7</v>
      </c>
      <c r="I13" s="15">
        <f t="shared" si="0"/>
        <v>5.9999999999999991</v>
      </c>
      <c r="J13" s="27">
        <v>0</v>
      </c>
      <c r="K13" s="27">
        <v>2.4</v>
      </c>
      <c r="L13" s="27">
        <v>0</v>
      </c>
      <c r="M13" s="27">
        <f t="shared" si="1"/>
        <v>2.4</v>
      </c>
      <c r="N13" s="15" t="s">
        <v>4</v>
      </c>
    </row>
    <row r="14" spans="1:14" s="13" customFormat="1" ht="20.100000000000001" customHeight="1">
      <c r="A14" s="14">
        <v>6</v>
      </c>
      <c r="B14" s="14">
        <v>1610010234</v>
      </c>
      <c r="C14" s="15" t="s">
        <v>6</v>
      </c>
      <c r="D14" s="16">
        <v>36070</v>
      </c>
      <c r="E14" s="14" t="s">
        <v>42</v>
      </c>
      <c r="F14" s="15"/>
      <c r="G14" s="15" t="s">
        <v>8</v>
      </c>
      <c r="H14" s="15" t="s">
        <v>7</v>
      </c>
      <c r="I14" s="15">
        <f t="shared" si="0"/>
        <v>5.9999999999999991</v>
      </c>
      <c r="J14" s="27">
        <v>0</v>
      </c>
      <c r="K14" s="27">
        <v>2.4</v>
      </c>
      <c r="L14" s="27">
        <v>0</v>
      </c>
      <c r="M14" s="27">
        <f t="shared" si="1"/>
        <v>2.4</v>
      </c>
      <c r="N14" s="15" t="s">
        <v>4</v>
      </c>
    </row>
    <row r="15" spans="1:14" s="13" customFormat="1" ht="20.100000000000001" customHeight="1">
      <c r="A15" s="14">
        <v>7</v>
      </c>
      <c r="B15" s="14">
        <v>1610010247</v>
      </c>
      <c r="C15" s="15" t="s">
        <v>41</v>
      </c>
      <c r="D15" s="16">
        <v>35835</v>
      </c>
      <c r="E15" s="14" t="s">
        <v>39</v>
      </c>
      <c r="F15" s="15"/>
      <c r="G15" s="15" t="s">
        <v>8</v>
      </c>
      <c r="H15" s="15" t="s">
        <v>7</v>
      </c>
      <c r="I15" s="15">
        <f t="shared" si="0"/>
        <v>6.1499999999999995</v>
      </c>
      <c r="J15" s="27">
        <v>2.4</v>
      </c>
      <c r="K15" s="27">
        <v>3.9</v>
      </c>
      <c r="L15" s="27">
        <v>3.6</v>
      </c>
      <c r="M15" s="27">
        <f t="shared" si="1"/>
        <v>4.5999999999999996</v>
      </c>
      <c r="N15" s="15"/>
    </row>
    <row r="16" spans="1:14" s="13" customFormat="1" ht="20.100000000000001" customHeight="1">
      <c r="A16" s="14">
        <v>8</v>
      </c>
      <c r="B16" s="14">
        <v>1610010254</v>
      </c>
      <c r="C16" s="15" t="s">
        <v>40</v>
      </c>
      <c r="D16" s="16">
        <v>36097</v>
      </c>
      <c r="E16" s="14" t="s">
        <v>39</v>
      </c>
      <c r="F16" s="15"/>
      <c r="G16" s="15" t="s">
        <v>8</v>
      </c>
      <c r="H16" s="15" t="s">
        <v>7</v>
      </c>
      <c r="I16" s="15">
        <f t="shared" si="0"/>
        <v>6.1000000000000005</v>
      </c>
      <c r="J16" s="27">
        <v>2.1</v>
      </c>
      <c r="K16" s="27">
        <v>3.7</v>
      </c>
      <c r="L16" s="27">
        <v>5.9</v>
      </c>
      <c r="M16" s="27">
        <f t="shared" si="1"/>
        <v>6</v>
      </c>
      <c r="N16" s="15"/>
    </row>
    <row r="17" spans="1:14" s="13" customFormat="1" ht="20.100000000000001" customHeight="1">
      <c r="A17" s="14">
        <v>9</v>
      </c>
      <c r="B17" s="14">
        <v>1610010321</v>
      </c>
      <c r="C17" s="15" t="s">
        <v>38</v>
      </c>
      <c r="D17" s="16">
        <v>35831</v>
      </c>
      <c r="E17" s="14" t="s">
        <v>36</v>
      </c>
      <c r="F17" s="15"/>
      <c r="G17" s="15" t="s">
        <v>8</v>
      </c>
      <c r="H17" s="15" t="s">
        <v>7</v>
      </c>
      <c r="I17" s="15">
        <f t="shared" si="0"/>
        <v>5.9999999999999991</v>
      </c>
      <c r="J17" s="27">
        <v>2.5</v>
      </c>
      <c r="K17" s="27">
        <v>3.9</v>
      </c>
      <c r="L17" s="27">
        <v>6.1</v>
      </c>
      <c r="M17" s="27">
        <f t="shared" si="1"/>
        <v>6.1</v>
      </c>
      <c r="N17" s="15"/>
    </row>
    <row r="18" spans="1:14" s="13" customFormat="1" ht="20.100000000000001" customHeight="1">
      <c r="A18" s="14">
        <v>10</v>
      </c>
      <c r="B18" s="14">
        <v>1610010326</v>
      </c>
      <c r="C18" s="15" t="s">
        <v>37</v>
      </c>
      <c r="D18" s="16">
        <v>35582</v>
      </c>
      <c r="E18" s="14" t="s">
        <v>36</v>
      </c>
      <c r="F18" s="15"/>
      <c r="G18" s="15" t="s">
        <v>8</v>
      </c>
      <c r="H18" s="15" t="s">
        <v>7</v>
      </c>
      <c r="I18" s="15">
        <f t="shared" si="0"/>
        <v>5.0999999999999996</v>
      </c>
      <c r="J18" s="27">
        <v>3.1</v>
      </c>
      <c r="K18" s="27">
        <v>3.9</v>
      </c>
      <c r="L18" s="27">
        <v>8.1</v>
      </c>
      <c r="M18" s="27">
        <f t="shared" si="1"/>
        <v>6.9</v>
      </c>
      <c r="N18" s="15"/>
    </row>
    <row r="19" spans="1:14" s="13" customFormat="1" ht="20.100000000000001" customHeight="1">
      <c r="A19" s="14">
        <v>11</v>
      </c>
      <c r="B19" s="14">
        <v>1610010446</v>
      </c>
      <c r="C19" s="15" t="s">
        <v>35</v>
      </c>
      <c r="D19" s="16">
        <v>35814</v>
      </c>
      <c r="E19" s="14" t="s">
        <v>34</v>
      </c>
      <c r="F19" s="15"/>
      <c r="G19" s="15" t="s">
        <v>8</v>
      </c>
      <c r="H19" s="15" t="s">
        <v>7</v>
      </c>
      <c r="I19" s="15">
        <f t="shared" si="0"/>
        <v>6.3999999999999995</v>
      </c>
      <c r="J19" s="27">
        <v>0.9</v>
      </c>
      <c r="K19" s="27">
        <v>3.1</v>
      </c>
      <c r="L19" s="27">
        <v>5.7</v>
      </c>
      <c r="M19" s="27">
        <f t="shared" si="1"/>
        <v>6</v>
      </c>
      <c r="N19" s="15"/>
    </row>
    <row r="20" spans="1:14" s="13" customFormat="1" ht="20.100000000000001" customHeight="1">
      <c r="A20" s="14">
        <v>12</v>
      </c>
      <c r="B20" s="14">
        <v>1610010499</v>
      </c>
      <c r="C20" s="15" t="s">
        <v>33</v>
      </c>
      <c r="D20" s="16">
        <v>35968</v>
      </c>
      <c r="E20" s="14" t="s">
        <v>30</v>
      </c>
      <c r="F20" s="15"/>
      <c r="G20" s="15" t="s">
        <v>8</v>
      </c>
      <c r="H20" s="15" t="s">
        <v>7</v>
      </c>
      <c r="I20" s="15">
        <f t="shared" si="0"/>
        <v>6.45</v>
      </c>
      <c r="J20" s="27">
        <v>1.2</v>
      </c>
      <c r="K20" s="27">
        <v>3.3</v>
      </c>
      <c r="L20" s="27">
        <v>6.2</v>
      </c>
      <c r="M20" s="27">
        <f t="shared" si="1"/>
        <v>6.3</v>
      </c>
      <c r="N20" s="15"/>
    </row>
    <row r="21" spans="1:14" s="13" customFormat="1" ht="20.100000000000001" customHeight="1">
      <c r="A21" s="14">
        <v>13</v>
      </c>
      <c r="B21" s="14">
        <v>1610010509</v>
      </c>
      <c r="C21" s="15" t="s">
        <v>32</v>
      </c>
      <c r="D21" s="16">
        <v>35982</v>
      </c>
      <c r="E21" s="14" t="s">
        <v>30</v>
      </c>
      <c r="F21" s="15"/>
      <c r="G21" s="15" t="s">
        <v>8</v>
      </c>
      <c r="H21" s="15" t="s">
        <v>7</v>
      </c>
      <c r="I21" s="15">
        <f t="shared" si="0"/>
        <v>6.1999999999999993</v>
      </c>
      <c r="J21" s="27">
        <v>1.7</v>
      </c>
      <c r="K21" s="27">
        <v>3.5</v>
      </c>
      <c r="L21" s="27">
        <v>4.4000000000000004</v>
      </c>
      <c r="M21" s="27">
        <f t="shared" si="1"/>
        <v>5.0999999999999996</v>
      </c>
      <c r="N21" s="15"/>
    </row>
    <row r="22" spans="1:14" s="13" customFormat="1" ht="20.100000000000001" customHeight="1">
      <c r="A22" s="14">
        <v>14</v>
      </c>
      <c r="B22" s="14">
        <v>1610010515</v>
      </c>
      <c r="C22" s="15" t="s">
        <v>31</v>
      </c>
      <c r="D22" s="16">
        <v>36008</v>
      </c>
      <c r="E22" s="14" t="s">
        <v>30</v>
      </c>
      <c r="F22" s="15"/>
      <c r="G22" s="15" t="s">
        <v>8</v>
      </c>
      <c r="H22" s="15" t="s">
        <v>7</v>
      </c>
      <c r="I22" s="15">
        <f t="shared" si="0"/>
        <v>6.75</v>
      </c>
      <c r="J22" s="27">
        <v>1.5</v>
      </c>
      <c r="K22" s="27">
        <v>3.6</v>
      </c>
      <c r="L22" s="27">
        <v>5.3</v>
      </c>
      <c r="M22" s="27">
        <f t="shared" si="1"/>
        <v>5.9</v>
      </c>
      <c r="N22" s="15"/>
    </row>
    <row r="23" spans="1:14" s="13" customFormat="1" ht="20.100000000000001" customHeight="1">
      <c r="A23" s="14">
        <v>15</v>
      </c>
      <c r="B23" s="14">
        <v>1610010555</v>
      </c>
      <c r="C23" s="15" t="s">
        <v>29</v>
      </c>
      <c r="D23" s="16">
        <v>36008</v>
      </c>
      <c r="E23" s="14" t="s">
        <v>28</v>
      </c>
      <c r="F23" s="15"/>
      <c r="G23" s="15" t="s">
        <v>8</v>
      </c>
      <c r="H23" s="15" t="s">
        <v>7</v>
      </c>
      <c r="I23" s="15">
        <f t="shared" si="0"/>
        <v>5.35</v>
      </c>
      <c r="J23" s="27">
        <v>1.6</v>
      </c>
      <c r="K23" s="27">
        <v>3.1</v>
      </c>
      <c r="L23" s="27">
        <v>4.4000000000000004</v>
      </c>
      <c r="M23" s="27">
        <f t="shared" si="1"/>
        <v>4.8</v>
      </c>
      <c r="N23" s="15"/>
    </row>
    <row r="24" spans="1:14" s="13" customFormat="1" ht="20.100000000000001" customHeight="1">
      <c r="A24" s="14">
        <v>16</v>
      </c>
      <c r="B24" s="14">
        <v>1610010628</v>
      </c>
      <c r="C24" s="15" t="s">
        <v>27</v>
      </c>
      <c r="D24" s="16">
        <v>35862</v>
      </c>
      <c r="E24" s="14" t="s">
        <v>25</v>
      </c>
      <c r="F24" s="15"/>
      <c r="G24" s="15" t="s">
        <v>8</v>
      </c>
      <c r="H24" s="15" t="s">
        <v>7</v>
      </c>
      <c r="I24" s="15">
        <f t="shared" si="0"/>
        <v>6.5</v>
      </c>
      <c r="J24" s="27">
        <v>1.5</v>
      </c>
      <c r="K24" s="27">
        <v>3.5</v>
      </c>
      <c r="L24" s="27">
        <v>6</v>
      </c>
      <c r="M24" s="27">
        <f t="shared" si="1"/>
        <v>6.2</v>
      </c>
      <c r="N24" s="15"/>
    </row>
    <row r="25" spans="1:14" s="13" customFormat="1" ht="20.100000000000001" customHeight="1">
      <c r="A25" s="14">
        <v>17</v>
      </c>
      <c r="B25" s="14">
        <v>1610010630</v>
      </c>
      <c r="C25" s="15" t="s">
        <v>26</v>
      </c>
      <c r="D25" s="16">
        <v>36054</v>
      </c>
      <c r="E25" s="14" t="s">
        <v>25</v>
      </c>
      <c r="F25" s="15"/>
      <c r="G25" s="15" t="s">
        <v>8</v>
      </c>
      <c r="H25" s="15" t="s">
        <v>7</v>
      </c>
      <c r="I25" s="15">
        <f t="shared" si="0"/>
        <v>6.25</v>
      </c>
      <c r="J25" s="27">
        <v>2</v>
      </c>
      <c r="K25" s="27">
        <v>3.7</v>
      </c>
      <c r="L25" s="27">
        <v>6.2</v>
      </c>
      <c r="M25" s="27">
        <f t="shared" si="1"/>
        <v>6.2</v>
      </c>
      <c r="N25" s="15"/>
    </row>
    <row r="26" spans="1:14" s="13" customFormat="1" ht="20.100000000000001" customHeight="1">
      <c r="A26" s="14">
        <v>18</v>
      </c>
      <c r="B26" s="14">
        <v>1610010666</v>
      </c>
      <c r="C26" s="15" t="s">
        <v>24</v>
      </c>
      <c r="D26" s="16">
        <v>36047</v>
      </c>
      <c r="E26" s="14" t="s">
        <v>18</v>
      </c>
      <c r="F26" s="15"/>
      <c r="G26" s="15" t="s">
        <v>8</v>
      </c>
      <c r="H26" s="15" t="s">
        <v>7</v>
      </c>
      <c r="I26" s="15">
        <f t="shared" si="0"/>
        <v>5.9</v>
      </c>
      <c r="J26" s="27">
        <v>1.4</v>
      </c>
      <c r="K26" s="27">
        <v>3.2</v>
      </c>
      <c r="L26" s="27">
        <v>5.7</v>
      </c>
      <c r="M26" s="27">
        <f t="shared" si="1"/>
        <v>5.8</v>
      </c>
      <c r="N26" s="15"/>
    </row>
    <row r="27" spans="1:14" s="13" customFormat="1" ht="20.100000000000001" customHeight="1">
      <c r="A27" s="14">
        <v>19</v>
      </c>
      <c r="B27" s="14">
        <v>1610010830</v>
      </c>
      <c r="C27" s="15" t="s">
        <v>23</v>
      </c>
      <c r="D27" s="16">
        <v>36079</v>
      </c>
      <c r="E27" s="14" t="s">
        <v>18</v>
      </c>
      <c r="F27" s="15"/>
      <c r="G27" s="15" t="s">
        <v>8</v>
      </c>
      <c r="H27" s="15" t="s">
        <v>7</v>
      </c>
      <c r="I27" s="15">
        <f t="shared" si="0"/>
        <v>6.25</v>
      </c>
      <c r="J27" s="27">
        <v>2</v>
      </c>
      <c r="K27" s="27">
        <v>3.7</v>
      </c>
      <c r="L27" s="27">
        <v>3.3</v>
      </c>
      <c r="M27" s="27">
        <f t="shared" si="1"/>
        <v>4.5</v>
      </c>
      <c r="N27" s="15"/>
    </row>
    <row r="28" spans="1:14" s="13" customFormat="1" ht="20.100000000000001" customHeight="1">
      <c r="A28" s="14">
        <v>20</v>
      </c>
      <c r="B28" s="14">
        <v>1610010673</v>
      </c>
      <c r="C28" s="15" t="s">
        <v>22</v>
      </c>
      <c r="D28" s="16">
        <v>35929</v>
      </c>
      <c r="E28" s="14" t="s">
        <v>18</v>
      </c>
      <c r="F28" s="15"/>
      <c r="G28" s="15" t="s">
        <v>8</v>
      </c>
      <c r="H28" s="15" t="s">
        <v>7</v>
      </c>
      <c r="I28" s="15">
        <f t="shared" si="0"/>
        <v>6.95</v>
      </c>
      <c r="J28" s="27">
        <v>1.2</v>
      </c>
      <c r="K28" s="27">
        <v>3.5</v>
      </c>
      <c r="L28" s="27">
        <v>3.8</v>
      </c>
      <c r="M28" s="27">
        <f t="shared" si="1"/>
        <v>5.0999999999999996</v>
      </c>
      <c r="N28" s="15"/>
    </row>
    <row r="29" spans="1:14" s="13" customFormat="1" ht="20.100000000000001" customHeight="1">
      <c r="A29" s="14">
        <v>21</v>
      </c>
      <c r="B29" s="14">
        <v>1610010675</v>
      </c>
      <c r="C29" s="15" t="s">
        <v>21</v>
      </c>
      <c r="D29" s="16">
        <v>35954</v>
      </c>
      <c r="E29" s="14" t="s">
        <v>18</v>
      </c>
      <c r="F29" s="15"/>
      <c r="G29" s="15" t="s">
        <v>8</v>
      </c>
      <c r="H29" s="15" t="s">
        <v>7</v>
      </c>
      <c r="I29" s="15">
        <f t="shared" si="0"/>
        <v>6.1499999999999995</v>
      </c>
      <c r="J29" s="27">
        <v>1.9</v>
      </c>
      <c r="K29" s="27">
        <v>3.6</v>
      </c>
      <c r="L29" s="27">
        <v>3.5</v>
      </c>
      <c r="M29" s="27">
        <f t="shared" si="1"/>
        <v>4.5999999999999996</v>
      </c>
      <c r="N29" s="15"/>
    </row>
    <row r="30" spans="1:14" s="13" customFormat="1" ht="20.100000000000001" customHeight="1">
      <c r="A30" s="14">
        <v>22</v>
      </c>
      <c r="B30" s="14">
        <v>1610010679</v>
      </c>
      <c r="C30" s="15" t="s">
        <v>20</v>
      </c>
      <c r="D30" s="16">
        <v>35994</v>
      </c>
      <c r="E30" s="14" t="s">
        <v>18</v>
      </c>
      <c r="F30" s="15"/>
      <c r="G30" s="15" t="s">
        <v>8</v>
      </c>
      <c r="H30" s="15" t="s">
        <v>7</v>
      </c>
      <c r="I30" s="15">
        <f t="shared" si="0"/>
        <v>6.5999999999999988</v>
      </c>
      <c r="J30" s="27">
        <v>2.1</v>
      </c>
      <c r="K30" s="27">
        <v>3.9</v>
      </c>
      <c r="L30" s="27">
        <v>3.4</v>
      </c>
      <c r="M30" s="27">
        <f t="shared" si="1"/>
        <v>4.7</v>
      </c>
      <c r="N30" s="15"/>
    </row>
    <row r="31" spans="1:14" s="13" customFormat="1" ht="20.100000000000001" customHeight="1">
      <c r="A31" s="14">
        <v>23</v>
      </c>
      <c r="B31" s="14">
        <v>1610010680</v>
      </c>
      <c r="C31" s="15" t="s">
        <v>19</v>
      </c>
      <c r="D31" s="16">
        <v>35951</v>
      </c>
      <c r="E31" s="14" t="s">
        <v>18</v>
      </c>
      <c r="F31" s="15"/>
      <c r="G31" s="15" t="s">
        <v>8</v>
      </c>
      <c r="H31" s="15" t="s">
        <v>7</v>
      </c>
      <c r="I31" s="15">
        <f t="shared" si="0"/>
        <v>5.7999999999999989</v>
      </c>
      <c r="J31" s="27">
        <v>1.8</v>
      </c>
      <c r="K31" s="27">
        <v>3.4</v>
      </c>
      <c r="L31" s="27">
        <v>3.3</v>
      </c>
      <c r="M31" s="27">
        <f t="shared" si="1"/>
        <v>4.3</v>
      </c>
      <c r="N31" s="15"/>
    </row>
    <row r="32" spans="1:14" s="13" customFormat="1" ht="20.100000000000001" customHeight="1">
      <c r="A32" s="14">
        <v>24</v>
      </c>
      <c r="B32" s="14">
        <v>1610010745</v>
      </c>
      <c r="C32" s="15" t="s">
        <v>17</v>
      </c>
      <c r="D32" s="16">
        <v>36068</v>
      </c>
      <c r="E32" s="14" t="s">
        <v>16</v>
      </c>
      <c r="F32" s="15"/>
      <c r="G32" s="15" t="s">
        <v>8</v>
      </c>
      <c r="H32" s="15" t="s">
        <v>7</v>
      </c>
      <c r="I32" s="15">
        <f t="shared" si="0"/>
        <v>6.5</v>
      </c>
      <c r="J32" s="27">
        <v>1.5</v>
      </c>
      <c r="K32" s="27">
        <v>3.5</v>
      </c>
      <c r="L32" s="27">
        <v>5.7</v>
      </c>
      <c r="M32" s="27">
        <f t="shared" si="1"/>
        <v>6</v>
      </c>
      <c r="N32" s="15"/>
    </row>
    <row r="33" spans="1:14" s="13" customFormat="1" ht="20.100000000000001" customHeight="1">
      <c r="A33" s="14">
        <v>25</v>
      </c>
      <c r="B33" s="14">
        <v>1610010773</v>
      </c>
      <c r="C33" s="15" t="s">
        <v>15</v>
      </c>
      <c r="D33" s="16">
        <v>36004</v>
      </c>
      <c r="E33" s="14" t="s">
        <v>14</v>
      </c>
      <c r="F33" s="15"/>
      <c r="G33" s="15" t="s">
        <v>8</v>
      </c>
      <c r="H33" s="15" t="s">
        <v>7</v>
      </c>
      <c r="I33" s="15">
        <f t="shared" si="0"/>
        <v>6.5</v>
      </c>
      <c r="J33" s="27"/>
      <c r="K33" s="27">
        <v>2.6</v>
      </c>
      <c r="L33" s="27">
        <v>0</v>
      </c>
      <c r="M33" s="27">
        <f t="shared" si="1"/>
        <v>2.6</v>
      </c>
      <c r="N33" s="15" t="s">
        <v>4</v>
      </c>
    </row>
    <row r="34" spans="1:14" s="13" customFormat="1" ht="20.100000000000001" customHeight="1">
      <c r="A34" s="14">
        <v>26</v>
      </c>
      <c r="B34" s="14">
        <v>1610010794</v>
      </c>
      <c r="C34" s="15" t="s">
        <v>13</v>
      </c>
      <c r="D34" s="16">
        <v>35917</v>
      </c>
      <c r="E34" s="14" t="s">
        <v>12</v>
      </c>
      <c r="F34" s="15"/>
      <c r="G34" s="15" t="s">
        <v>8</v>
      </c>
      <c r="H34" s="15" t="s">
        <v>7</v>
      </c>
      <c r="I34" s="15">
        <f t="shared" si="0"/>
        <v>6.3999999999999995</v>
      </c>
      <c r="J34" s="27">
        <v>1.4</v>
      </c>
      <c r="K34" s="27">
        <v>3.4</v>
      </c>
      <c r="L34" s="27">
        <v>5.2</v>
      </c>
      <c r="M34" s="27">
        <f t="shared" si="1"/>
        <v>5.7</v>
      </c>
      <c r="N34" s="15"/>
    </row>
    <row r="35" spans="1:14" s="13" customFormat="1" ht="20.100000000000001" customHeight="1">
      <c r="A35" s="21">
        <v>27</v>
      </c>
      <c r="B35" s="21">
        <v>1510010561</v>
      </c>
      <c r="C35" s="22" t="s">
        <v>11</v>
      </c>
      <c r="D35" s="23" t="s">
        <v>10</v>
      </c>
      <c r="E35" s="21" t="s">
        <v>9</v>
      </c>
      <c r="F35" s="22"/>
      <c r="G35" s="22" t="s">
        <v>8</v>
      </c>
      <c r="H35" s="22" t="s">
        <v>7</v>
      </c>
      <c r="I35" s="22">
        <f t="shared" si="0"/>
        <v>7.1</v>
      </c>
      <c r="J35" s="29">
        <v>1.1000000000000001</v>
      </c>
      <c r="K35" s="29">
        <v>3.5</v>
      </c>
      <c r="L35" s="29">
        <v>5.7</v>
      </c>
      <c r="M35" s="29">
        <f t="shared" si="1"/>
        <v>6.3</v>
      </c>
      <c r="N35" s="22"/>
    </row>
    <row r="37" spans="1:14" ht="20.100000000000001" customHeight="1">
      <c r="A37" s="3"/>
      <c r="B37" s="3"/>
      <c r="C37" s="3"/>
      <c r="D37" s="6"/>
      <c r="E37" s="5"/>
      <c r="F37" s="3"/>
      <c r="G37" s="4"/>
      <c r="H37" s="3"/>
      <c r="I37" s="3"/>
      <c r="J37" s="3"/>
      <c r="K37" s="3"/>
      <c r="L37" s="3"/>
      <c r="M37" s="3"/>
      <c r="N37" s="3"/>
    </row>
    <row r="38" spans="1:14" s="2" customFormat="1">
      <c r="C38" s="25" t="s">
        <v>3</v>
      </c>
      <c r="K38" s="2" t="s">
        <v>2</v>
      </c>
    </row>
    <row r="39" spans="1:14">
      <c r="C39" s="32" t="s">
        <v>70</v>
      </c>
      <c r="K39" s="33" t="s">
        <v>70</v>
      </c>
      <c r="L39" s="33"/>
    </row>
    <row r="40" spans="1:14">
      <c r="C40" s="24"/>
    </row>
    <row r="41" spans="1:14">
      <c r="C41" s="24"/>
    </row>
    <row r="42" spans="1:14">
      <c r="C42" s="24" t="s">
        <v>1</v>
      </c>
      <c r="K42" s="1" t="s">
        <v>0</v>
      </c>
    </row>
  </sheetData>
  <mergeCells count="5">
    <mergeCell ref="A2:N2"/>
    <mergeCell ref="A3:N3"/>
    <mergeCell ref="A5:N5"/>
    <mergeCell ref="A6:N6"/>
    <mergeCell ref="K39:L39"/>
  </mergeCells>
  <pageMargins left="0.5" right="0" top="0.5" bottom="0.25" header="0.05" footer="0.0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 (2)</vt:lpstr>
      <vt:lpstr>Sheet1</vt:lpstr>
      <vt:lpstr>Sheet2</vt:lpstr>
      <vt:lpstr>Sheet3</vt:lpstr>
      <vt:lpstr>'Sheet1 (2)'!Print_Titles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2018-02-07T01:34:47Z</dcterms:modified>
</cp:coreProperties>
</file>